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" i="1" l="1"/>
  <c r="F17" i="1"/>
  <c r="F18" i="1"/>
  <c r="F19" i="1"/>
  <c r="F20" i="1"/>
  <c r="F21" i="1"/>
  <c r="F22" i="1"/>
  <c r="F25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2" i="1"/>
  <c r="F43" i="1"/>
  <c r="F44" i="1"/>
  <c r="F45" i="1"/>
  <c r="F47" i="1"/>
  <c r="F48" i="1"/>
  <c r="F49" i="1"/>
  <c r="F50" i="1"/>
  <c r="F52" i="1"/>
  <c r="F54" i="1"/>
  <c r="F55" i="1"/>
  <c r="F56" i="1"/>
  <c r="F59" i="1"/>
  <c r="F60" i="1"/>
  <c r="F61" i="1"/>
  <c r="F62" i="1"/>
  <c r="F63" i="1"/>
  <c r="F64" i="1"/>
  <c r="F65" i="1"/>
  <c r="F66" i="1"/>
  <c r="F67" i="1" l="1"/>
  <c r="D12" i="1" s="1"/>
  <c r="F46" i="1"/>
  <c r="D9" i="1" s="1"/>
  <c r="F41" i="1"/>
  <c r="D8" i="1" s="1"/>
  <c r="F58" i="1"/>
  <c r="F26" i="1"/>
  <c r="D13" i="1" l="1"/>
</calcChain>
</file>

<file path=xl/sharedStrings.xml><?xml version="1.0" encoding="utf-8"?>
<sst xmlns="http://schemas.openxmlformats.org/spreadsheetml/2006/main" count="168" uniqueCount="121">
  <si>
    <t xml:space="preserve">Наименование территориального управления Ростехнадзора </t>
  </si>
  <si>
    <t>Северо-Западное управление Ростехнадзора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</si>
  <si>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</si>
  <si>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</si>
  <si>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№</t>
  </si>
  <si>
    <t>Итоговый результат заполнения анкеты</t>
  </si>
  <si>
    <t>I квартал</t>
  </si>
  <si>
    <t>II Квартал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</si>
  <si>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</si>
  <si>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</si>
  <si>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</si>
  <si>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</si>
  <si>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</si>
  <si>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</si>
  <si>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</si>
  <si>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Обозначение</t>
  </si>
  <si>
    <t>Оцениваемые основные требования</t>
  </si>
  <si>
    <t>Баллы</t>
  </si>
  <si>
    <t>Отметка о соблюдении требований (+ или -)</t>
  </si>
  <si>
    <t>Рассчет баллов за проведенное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</si>
  <si>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</si>
  <si>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+</t>
  </si>
  <si>
    <t>a11</t>
  </si>
  <si>
    <t>ПО не проводилось</t>
  </si>
  <si>
    <t>-</t>
  </si>
  <si>
    <t>a12</t>
  </si>
  <si>
    <t>Информация о проведенном ПО отсутствует</t>
  </si>
  <si>
    <t>a13</t>
  </si>
  <si>
    <t>Мероприятие проведено в формате ВКС</t>
  </si>
  <si>
    <t>a14</t>
  </si>
  <si>
    <t>ПО проводилось в рамках другого мероприятия (совещание, семинар, форум, индивидуальные консультации и т.д.)</t>
  </si>
  <si>
    <t>a15</t>
  </si>
  <si>
    <t>Дата проведения ПО не соответствует дате в плане-графике</t>
  </si>
  <si>
    <t>a16</t>
  </si>
  <si>
    <t>Количество участвующих было менее 200 человек</t>
  </si>
  <si>
    <t>a17</t>
  </si>
  <si>
    <t>Помещение не было рассчитано на более чем 200 человек</t>
  </si>
  <si>
    <t>a18</t>
  </si>
  <si>
    <t>Наименование мероприятия не соответствует ПО</t>
  </si>
  <si>
    <t>ИТОГО по по разделу 1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</si>
  <si>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</si>
  <si>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t>Опубликована полная видеозапись состоявшегося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</si>
  <si>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</si>
  <si>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</si>
  <si>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</si>
  <si>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</si>
  <si>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</si>
  <si>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</si>
  <si>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</si>
  <si>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</si>
  <si>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</si>
  <si>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</si>
  <si>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</si>
  <si>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</si>
  <si>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</si>
  <si>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</si>
  <si>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</si>
  <si>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</si>
  <si>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</si>
  <si>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</si>
  <si>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</si>
  <si>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</si>
  <si>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</si>
  <si>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</si>
  <si>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</si>
  <si>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</si>
  <si>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</si>
  <si>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</si>
  <si>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t>ИТОГО по по разделу 2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</si>
  <si>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</si>
  <si>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</si>
  <si>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</si>
  <si>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</si>
  <si>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</si>
  <si>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</si>
  <si>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</si>
  <si>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</si>
  <si>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t>ИТОГО по по разделу 3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</si>
  <si>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</si>
  <si>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</si>
  <si>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</si>
  <si>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</si>
  <si>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</si>
  <si>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</si>
  <si>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</si>
  <si>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</si>
  <si>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</si>
  <si>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</si>
  <si>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t>ИТОГО по по разделу 4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</si>
  <si>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</si>
  <si>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t>Опубликованы обобщенные итоги рассмотрения анкет по результатам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</si>
  <si>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</si>
  <si>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</si>
  <si>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</si>
  <si>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</si>
  <si>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</si>
  <si>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t>ИТОГО по по разделу 5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</si>
  <si>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</si>
  <si>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t>Опубликован пресс-релиз по итогам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</si>
  <si>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</si>
  <si>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</si>
  <si>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</si>
  <si>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</si>
  <si>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</si>
  <si>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</si>
  <si>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</si>
  <si>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</si>
  <si>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</si>
  <si>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</si>
  <si>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</si>
  <si>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</si>
  <si>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</si>
  <si>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ИТОГО по по разделу 6</t>
  </si>
  <si>
    <t>Опубликован план-график проведения ПО на 3-4 квартал 2018</t>
  </si>
  <si>
    <t>План-график содержит только одно ПО на 3-4 квартал 2018 г.</t>
  </si>
  <si>
    <t xml:space="preserve"> -</t>
  </si>
  <si>
    <t>III           Квартал</t>
  </si>
  <si>
    <t>Проведено хотя бы одно ПО во втором полугодии 2018 года</t>
  </si>
  <si>
    <t>Анкета самообследования по результатам проведенного ПО за IVквартал           2018 года</t>
  </si>
  <si>
    <t xml:space="preserve">Пронина Ирина Ивановна </t>
  </si>
  <si>
    <t>VI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</si>
</sst>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Font="1"/>
    <xf numFmtId="0" fontId="10" fillId="0" borderId="1" xfId="0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/>
    <xf numFmtId="0" fontId="0" fillId="0" borderId="1" xfId="0" applyBorder="1" applyAlignment="1"/>
    <xf numFmtId="0" fontId="0" fillId="2" borderId="1" xfId="0" applyFill="1" applyBorder="1" applyAlignme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topLeftCell="A73" workbookViewId="0">
      <selection activeCell="A67" sqref="A67:H67"/>
    </sheetView>
  </sheetViews>
  <sheetFormatPr defaultRowHeight="15" x14ac:dyDescent="0.25"/>
  <cols>
    <col min="1" max="1" width="5.42578125" customWidth="1"/>
    <col min="2" max="2" width="7.5703125" customWidth="1"/>
    <col min="3" max="3" width="20.5703125" style="11" customWidth="1"/>
    <col min="4" max="4" width="11.5703125" customWidth="1"/>
    <col min="5" max="5" width="12.5703125" style="19" customWidth="1"/>
    <col min="6" max="6" width="14.140625" customWidth="1"/>
    <col min="7" max="7" width="12.140625" customWidth="1"/>
    <col min="8" max="8" width="1.140625" customWidth="1"/>
  </cols>
  <sheetData>
    <row r="1" spans="1:8" ht="15" customHeight="1" x14ac:dyDescent="0.25">
      <c r="A1" s="1"/>
      <c r="D1" s="2"/>
      <c r="E1" s="20"/>
    </row>
    <row r="2" spans="1:8" ht="38.25" customHeight="1" x14ac:dyDescent="0.25">
      <c r="A2" s="40" t="s">
        <v>0</v>
      </c>
      <c r="B2" s="40"/>
      <c r="C2" s="40"/>
      <c r="D2" s="40"/>
      <c r="E2" s="29" t="s">
        <v>1</v>
      </c>
      <c r="F2" s="30"/>
      <c r="G2" s="30"/>
      <c r="H2" s="31"/>
    </row>
    <row r="3" spans="1:8" ht="55.5" customHeight="1" x14ac:dyDescent="0.25">
      <c r="A3" s="40" t="s">
        <v>2</v>
      </c>
      <c r="B3" s="40"/>
      <c r="C3" s="40"/>
      <c r="D3" s="40"/>
      <c r="E3" s="29" t="s">
        <v>119</v>
      </c>
      <c r="F3" s="30"/>
      <c r="G3" s="30"/>
      <c r="H3" s="31"/>
    </row>
    <row r="4" spans="1:8" ht="15" customHeight="1" x14ac:dyDescent="0.25">
      <c r="A4" s="41" t="s">
        <v>3</v>
      </c>
      <c r="B4" s="41"/>
      <c r="C4" s="41"/>
      <c r="D4" s="41"/>
      <c r="E4" s="41"/>
      <c r="F4" s="41"/>
      <c r="G4" s="41"/>
      <c r="H4" s="41"/>
    </row>
    <row r="5" spans="1:8" ht="42.75" customHeight="1" x14ac:dyDescent="0.25">
      <c r="A5" s="41"/>
      <c r="B5" s="41"/>
      <c r="C5" s="41"/>
      <c r="D5" s="41"/>
      <c r="E5" s="41"/>
      <c r="F5" s="41"/>
      <c r="G5" s="41"/>
      <c r="H5" s="41"/>
    </row>
    <row r="6" spans="1:8" ht="72" customHeight="1" x14ac:dyDescent="0.25">
      <c r="A6" s="5"/>
      <c r="B6" s="4" t="s">
        <v>4</v>
      </c>
      <c r="C6" s="12" t="s">
        <v>5</v>
      </c>
      <c r="D6" s="3" t="s">
        <v>6</v>
      </c>
      <c r="E6" s="21" t="s">
        <v>7</v>
      </c>
      <c r="F6" s="27" t="s">
        <v>116</v>
      </c>
      <c r="G6" s="42" t="s">
        <v>120</v>
      </c>
      <c r="H6" s="43"/>
    </row>
    <row r="7" spans="1:8" ht="18.75" x14ac:dyDescent="0.3">
      <c r="A7" s="5"/>
      <c r="B7" s="4">
        <v>1</v>
      </c>
      <c r="C7" s="10" t="s">
        <v>8</v>
      </c>
      <c r="D7" s="4">
        <v>10</v>
      </c>
      <c r="E7" s="15">
        <v>10</v>
      </c>
      <c r="F7" s="28">
        <v>8</v>
      </c>
      <c r="G7" s="44">
        <v>10</v>
      </c>
      <c r="H7" s="44"/>
    </row>
    <row r="8" spans="1:8" ht="18.75" x14ac:dyDescent="0.3">
      <c r="A8" s="5"/>
      <c r="B8" s="4">
        <v>2</v>
      </c>
      <c r="C8" s="10" t="s">
        <v>9</v>
      </c>
      <c r="D8" s="4">
        <f>F41</f>
        <v>30</v>
      </c>
      <c r="E8" s="15">
        <v>25</v>
      </c>
      <c r="F8" s="28">
        <v>25</v>
      </c>
      <c r="G8" s="44">
        <v>30</v>
      </c>
      <c r="H8" s="44"/>
    </row>
    <row r="9" spans="1:8" ht="18.75" x14ac:dyDescent="0.3">
      <c r="A9" s="5"/>
      <c r="B9" s="4">
        <v>3</v>
      </c>
      <c r="C9" s="10" t="s">
        <v>10</v>
      </c>
      <c r="D9" s="4">
        <f>F46</f>
        <v>20</v>
      </c>
      <c r="E9" s="15">
        <v>20</v>
      </c>
      <c r="F9" s="28">
        <v>20</v>
      </c>
      <c r="G9" s="44">
        <v>20</v>
      </c>
      <c r="H9" s="44"/>
    </row>
    <row r="10" spans="1:8" ht="18.75" x14ac:dyDescent="0.3">
      <c r="A10" s="5"/>
      <c r="B10" s="4">
        <v>4</v>
      </c>
      <c r="C10" s="10" t="s">
        <v>11</v>
      </c>
      <c r="D10" s="4">
        <v>20</v>
      </c>
      <c r="E10" s="15">
        <v>15</v>
      </c>
      <c r="F10" s="28">
        <v>20</v>
      </c>
      <c r="G10" s="44">
        <v>20</v>
      </c>
      <c r="H10" s="44"/>
    </row>
    <row r="11" spans="1:8" ht="18.75" x14ac:dyDescent="0.3">
      <c r="A11" s="5"/>
      <c r="B11" s="4">
        <v>5</v>
      </c>
      <c r="C11" s="10" t="s">
        <v>12</v>
      </c>
      <c r="D11" s="4">
        <v>10</v>
      </c>
      <c r="E11" s="15">
        <v>10</v>
      </c>
      <c r="F11" s="28">
        <v>10</v>
      </c>
      <c r="G11" s="44">
        <v>10</v>
      </c>
      <c r="H11" s="44"/>
    </row>
    <row r="12" spans="1:8" ht="18.75" x14ac:dyDescent="0.3">
      <c r="A12" s="5"/>
      <c r="B12" s="4">
        <v>6</v>
      </c>
      <c r="C12" s="10" t="s">
        <v>13</v>
      </c>
      <c r="D12" s="4">
        <f>F67</f>
        <v>10</v>
      </c>
      <c r="E12" s="15">
        <v>10</v>
      </c>
      <c r="F12" s="28">
        <v>10</v>
      </c>
      <c r="G12" s="44">
        <v>10</v>
      </c>
      <c r="H12" s="44"/>
    </row>
    <row r="13" spans="1:8" ht="18.75" customHeight="1" x14ac:dyDescent="0.3">
      <c r="A13" s="5"/>
      <c r="B13" s="40" t="s">
        <v>14</v>
      </c>
      <c r="C13" s="40"/>
      <c r="D13" s="4">
        <f>SUMIF(D7:D12,"&gt;0",D7:D12)</f>
        <v>100</v>
      </c>
      <c r="E13" s="15">
        <f>SUMIF(E7:E12,"&gt;0",E7:E12)</f>
        <v>90</v>
      </c>
      <c r="F13" s="28">
        <v>93</v>
      </c>
      <c r="G13" s="44">
        <v>100</v>
      </c>
      <c r="H13" s="44"/>
    </row>
    <row r="14" spans="1:8" x14ac:dyDescent="0.25">
      <c r="A14" s="37"/>
      <c r="B14" s="37"/>
      <c r="C14" s="37"/>
      <c r="D14" s="37"/>
      <c r="E14" s="37"/>
      <c r="F14" s="37"/>
      <c r="G14" s="37"/>
      <c r="H14" s="37"/>
    </row>
    <row r="15" spans="1:8" ht="36" customHeight="1" x14ac:dyDescent="0.25">
      <c r="A15" s="36" t="s">
        <v>118</v>
      </c>
      <c r="B15" s="36"/>
      <c r="C15" s="36"/>
      <c r="D15" s="36"/>
      <c r="E15" s="36"/>
      <c r="F15" s="36"/>
      <c r="G15" s="36"/>
      <c r="H15" s="36"/>
    </row>
    <row r="16" spans="1:8" ht="80.25" customHeight="1" x14ac:dyDescent="0.25">
      <c r="A16" s="6" t="s">
        <v>4</v>
      </c>
      <c r="B16" s="12" t="s">
        <v>15</v>
      </c>
      <c r="C16" s="12" t="s">
        <v>16</v>
      </c>
      <c r="D16" s="13" t="s">
        <v>17</v>
      </c>
      <c r="E16" s="22" t="s">
        <v>18</v>
      </c>
      <c r="F16" s="12" t="s">
        <v>19</v>
      </c>
      <c r="G16" s="38"/>
      <c r="H16" s="38"/>
    </row>
    <row r="17" spans="1:8" s="19" customFormat="1" ht="45" x14ac:dyDescent="0.25">
      <c r="A17" s="14">
        <v>1</v>
      </c>
      <c r="B17" s="15" t="s">
        <v>20</v>
      </c>
      <c r="C17" s="16" t="s">
        <v>117</v>
      </c>
      <c r="D17" s="17">
        <v>10</v>
      </c>
      <c r="E17" s="18" t="s">
        <v>21</v>
      </c>
      <c r="F17" s="45">
        <f>IF(E17="+",D17,0)</f>
        <v>10</v>
      </c>
      <c r="G17" s="39"/>
      <c r="H17" s="38"/>
    </row>
    <row r="18" spans="1:8" ht="25.5" x14ac:dyDescent="0.25">
      <c r="A18" s="7"/>
      <c r="B18" s="4" t="s">
        <v>22</v>
      </c>
      <c r="C18" s="10" t="s">
        <v>23</v>
      </c>
      <c r="D18" s="8">
        <v>-10</v>
      </c>
      <c r="E18" s="23" t="s">
        <v>24</v>
      </c>
      <c r="F18" s="4">
        <f t="shared" ref="F18:F22" si="0">IF(E18="+",D18,0)</f>
        <v>0</v>
      </c>
      <c r="G18" s="38"/>
      <c r="H18" s="38"/>
    </row>
    <row r="19" spans="1:8" ht="45" x14ac:dyDescent="0.25">
      <c r="A19" s="7"/>
      <c r="B19" s="4" t="s">
        <v>25</v>
      </c>
      <c r="C19" s="10" t="s">
        <v>26</v>
      </c>
      <c r="D19" s="8">
        <v>-10</v>
      </c>
      <c r="E19" s="23" t="s">
        <v>24</v>
      </c>
      <c r="F19" s="4">
        <f t="shared" si="0"/>
        <v>0</v>
      </c>
      <c r="G19" s="38"/>
      <c r="H19" s="38"/>
    </row>
    <row r="20" spans="1:8" ht="45" x14ac:dyDescent="0.25">
      <c r="A20" s="7"/>
      <c r="B20" s="4" t="s">
        <v>27</v>
      </c>
      <c r="C20" s="10" t="s">
        <v>28</v>
      </c>
      <c r="D20" s="8">
        <v>-5</v>
      </c>
      <c r="E20" s="23" t="s">
        <v>24</v>
      </c>
      <c r="F20" s="4">
        <f t="shared" si="0"/>
        <v>0</v>
      </c>
      <c r="G20" s="34"/>
      <c r="H20" s="34"/>
    </row>
    <row r="21" spans="1:8" ht="105" x14ac:dyDescent="0.25">
      <c r="A21" s="7"/>
      <c r="B21" s="4" t="s">
        <v>29</v>
      </c>
      <c r="C21" s="10" t="s">
        <v>30</v>
      </c>
      <c r="D21" s="8">
        <v>-3</v>
      </c>
      <c r="E21" s="23" t="s">
        <v>24</v>
      </c>
      <c r="F21" s="4">
        <f t="shared" si="0"/>
        <v>0</v>
      </c>
      <c r="G21" s="34"/>
      <c r="H21" s="34"/>
    </row>
    <row r="22" spans="1:8" ht="45" x14ac:dyDescent="0.25">
      <c r="A22" s="7"/>
      <c r="B22" s="4" t="s">
        <v>31</v>
      </c>
      <c r="C22" s="10" t="s">
        <v>32</v>
      </c>
      <c r="D22" s="8">
        <v>-3</v>
      </c>
      <c r="E22" s="23" t="s">
        <v>24</v>
      </c>
      <c r="F22" s="4">
        <f t="shared" si="0"/>
        <v>0</v>
      </c>
      <c r="G22" s="34"/>
      <c r="H22" s="34"/>
    </row>
    <row r="23" spans="1:8" ht="45" x14ac:dyDescent="0.25">
      <c r="A23" s="7"/>
      <c r="B23" s="4" t="s">
        <v>33</v>
      </c>
      <c r="C23" s="10" t="s">
        <v>34</v>
      </c>
      <c r="D23" s="8">
        <v>-2</v>
      </c>
      <c r="E23" s="23" t="s">
        <v>24</v>
      </c>
      <c r="F23" s="4">
        <v>0</v>
      </c>
      <c r="G23" s="34"/>
      <c r="H23" s="34"/>
    </row>
    <row r="24" spans="1:8" ht="45" x14ac:dyDescent="0.25">
      <c r="A24" s="7"/>
      <c r="B24" s="4" t="s">
        <v>35</v>
      </c>
      <c r="C24" s="10" t="s">
        <v>36</v>
      </c>
      <c r="D24" s="8">
        <v>-2</v>
      </c>
      <c r="E24" s="23" t="s">
        <v>24</v>
      </c>
      <c r="F24" s="4"/>
      <c r="G24" s="34"/>
      <c r="H24" s="34"/>
    </row>
    <row r="25" spans="1:8" ht="45" x14ac:dyDescent="0.25">
      <c r="A25" s="7"/>
      <c r="B25" s="4" t="s">
        <v>37</v>
      </c>
      <c r="C25" s="10" t="s">
        <v>38</v>
      </c>
      <c r="D25" s="8">
        <v>-1</v>
      </c>
      <c r="E25" s="23" t="s">
        <v>24</v>
      </c>
      <c r="F25" s="4">
        <f>IF(E25="+",D25,0)</f>
        <v>0</v>
      </c>
      <c r="G25" s="34"/>
      <c r="H25" s="34"/>
    </row>
    <row r="26" spans="1:8" ht="18.75" customHeight="1" x14ac:dyDescent="0.25">
      <c r="A26" s="47" t="s">
        <v>39</v>
      </c>
      <c r="B26" s="47"/>
      <c r="C26" s="47"/>
      <c r="D26" s="47"/>
      <c r="E26" s="47"/>
      <c r="F26" s="46">
        <f>SUM(F17:F25)</f>
        <v>10</v>
      </c>
      <c r="G26" s="48"/>
      <c r="H26" s="48"/>
    </row>
    <row r="27" spans="1:8" s="19" customFormat="1" ht="45" x14ac:dyDescent="0.25">
      <c r="A27" s="14">
        <v>2</v>
      </c>
      <c r="B27" s="25" t="s">
        <v>40</v>
      </c>
      <c r="C27" s="16" t="s">
        <v>41</v>
      </c>
      <c r="D27" s="17">
        <v>30</v>
      </c>
      <c r="E27" s="24" t="s">
        <v>21</v>
      </c>
      <c r="F27" s="45">
        <f>IF(E27="+",D27,0)</f>
        <v>30</v>
      </c>
      <c r="G27" s="35"/>
      <c r="H27" s="35"/>
    </row>
    <row r="28" spans="1:8" ht="30" x14ac:dyDescent="0.25">
      <c r="A28" s="7"/>
      <c r="B28" s="9" t="s">
        <v>42</v>
      </c>
      <c r="C28" s="10" t="s">
        <v>43</v>
      </c>
      <c r="D28" s="8">
        <v>-30</v>
      </c>
      <c r="E28" s="24" t="s">
        <v>24</v>
      </c>
      <c r="F28" s="4">
        <f t="shared" ref="F28:F40" si="1">IF(E28="+",D28,0)</f>
        <v>0</v>
      </c>
      <c r="G28" s="34"/>
      <c r="H28" s="34"/>
    </row>
    <row r="29" spans="1:8" ht="45" x14ac:dyDescent="0.25">
      <c r="A29" s="7"/>
      <c r="B29" s="9" t="s">
        <v>44</v>
      </c>
      <c r="C29" s="10" t="s">
        <v>45</v>
      </c>
      <c r="D29" s="8">
        <v>-29</v>
      </c>
      <c r="E29" s="24" t="s">
        <v>24</v>
      </c>
      <c r="F29" s="4">
        <f t="shared" si="1"/>
        <v>0</v>
      </c>
      <c r="G29" s="34"/>
      <c r="H29" s="34"/>
    </row>
    <row r="30" spans="1:8" ht="30" x14ac:dyDescent="0.25">
      <c r="A30" s="7"/>
      <c r="B30" s="9" t="s">
        <v>46</v>
      </c>
      <c r="C30" s="10" t="s">
        <v>47</v>
      </c>
      <c r="D30" s="8">
        <v>-29</v>
      </c>
      <c r="E30" s="24" t="s">
        <v>24</v>
      </c>
      <c r="F30" s="4">
        <f t="shared" si="1"/>
        <v>0</v>
      </c>
      <c r="G30" s="34"/>
      <c r="H30" s="34"/>
    </row>
    <row r="31" spans="1:8" ht="45" x14ac:dyDescent="0.25">
      <c r="A31" s="7"/>
      <c r="B31" s="9" t="s">
        <v>48</v>
      </c>
      <c r="C31" s="10" t="s">
        <v>49</v>
      </c>
      <c r="D31" s="8">
        <v>-20</v>
      </c>
      <c r="E31" s="24" t="s">
        <v>24</v>
      </c>
      <c r="F31" s="4">
        <f t="shared" si="1"/>
        <v>0</v>
      </c>
      <c r="G31" s="34"/>
      <c r="H31" s="34"/>
    </row>
    <row r="32" spans="1:8" ht="60" x14ac:dyDescent="0.25">
      <c r="A32" s="7"/>
      <c r="B32" s="9" t="s">
        <v>50</v>
      </c>
      <c r="C32" s="10" t="s">
        <v>51</v>
      </c>
      <c r="D32" s="8">
        <v>-20</v>
      </c>
      <c r="E32" s="24" t="s">
        <v>24</v>
      </c>
      <c r="F32" s="4">
        <f t="shared" si="1"/>
        <v>0</v>
      </c>
      <c r="G32" s="34"/>
      <c r="H32" s="34"/>
    </row>
    <row r="33" spans="1:8" ht="30" x14ac:dyDescent="0.25">
      <c r="A33" s="7"/>
      <c r="B33" s="9" t="s">
        <v>52</v>
      </c>
      <c r="C33" s="10" t="s">
        <v>53</v>
      </c>
      <c r="D33" s="8">
        <v>-25</v>
      </c>
      <c r="E33" s="24" t="s">
        <v>24</v>
      </c>
      <c r="F33" s="4">
        <f t="shared" si="1"/>
        <v>0</v>
      </c>
      <c r="G33" s="34"/>
      <c r="H33" s="34"/>
    </row>
    <row r="34" spans="1:8" ht="45" x14ac:dyDescent="0.25">
      <c r="A34" s="7"/>
      <c r="B34" s="9" t="s">
        <v>54</v>
      </c>
      <c r="C34" s="10" t="s">
        <v>55</v>
      </c>
      <c r="D34" s="8">
        <v>-25</v>
      </c>
      <c r="E34" s="24" t="s">
        <v>24</v>
      </c>
      <c r="F34" s="4">
        <f t="shared" si="1"/>
        <v>0</v>
      </c>
      <c r="G34" s="34"/>
      <c r="H34" s="34"/>
    </row>
    <row r="35" spans="1:8" ht="45" x14ac:dyDescent="0.25">
      <c r="A35" s="7"/>
      <c r="B35" s="9" t="s">
        <v>56</v>
      </c>
      <c r="C35" s="10" t="s">
        <v>57</v>
      </c>
      <c r="D35" s="8">
        <v>-20</v>
      </c>
      <c r="E35" s="24" t="s">
        <v>24</v>
      </c>
      <c r="F35" s="4">
        <f t="shared" si="1"/>
        <v>0</v>
      </c>
      <c r="G35" s="34"/>
      <c r="H35" s="34"/>
    </row>
    <row r="36" spans="1:8" ht="45" x14ac:dyDescent="0.25">
      <c r="A36" s="7"/>
      <c r="B36" s="9" t="s">
        <v>58</v>
      </c>
      <c r="C36" s="10" t="s">
        <v>59</v>
      </c>
      <c r="D36" s="8">
        <v>-10</v>
      </c>
      <c r="E36" s="24" t="s">
        <v>24</v>
      </c>
      <c r="F36" s="4">
        <f t="shared" si="1"/>
        <v>0</v>
      </c>
      <c r="G36" s="34"/>
      <c r="H36" s="34"/>
    </row>
    <row r="37" spans="1:8" ht="45" x14ac:dyDescent="0.25">
      <c r="A37" s="7"/>
      <c r="B37" s="9" t="s">
        <v>60</v>
      </c>
      <c r="C37" s="10" t="s">
        <v>61</v>
      </c>
      <c r="D37" s="8">
        <v>-5</v>
      </c>
      <c r="E37" s="24" t="s">
        <v>115</v>
      </c>
      <c r="F37" s="4">
        <v>0</v>
      </c>
      <c r="G37" s="34"/>
      <c r="H37" s="34"/>
    </row>
    <row r="38" spans="1:8" ht="45" x14ac:dyDescent="0.25">
      <c r="A38" s="7"/>
      <c r="B38" s="9" t="s">
        <v>62</v>
      </c>
      <c r="C38" s="10" t="s">
        <v>63</v>
      </c>
      <c r="D38" s="8">
        <v>-15</v>
      </c>
      <c r="E38" s="24" t="s">
        <v>24</v>
      </c>
      <c r="F38" s="4">
        <f t="shared" si="1"/>
        <v>0</v>
      </c>
      <c r="G38" s="34"/>
      <c r="H38" s="34"/>
    </row>
    <row r="39" spans="1:8" ht="30" x14ac:dyDescent="0.25">
      <c r="A39" s="7"/>
      <c r="B39" s="9" t="s">
        <v>64</v>
      </c>
      <c r="C39" s="10" t="s">
        <v>65</v>
      </c>
      <c r="D39" s="8">
        <v>-3</v>
      </c>
      <c r="E39" s="24" t="s">
        <v>24</v>
      </c>
      <c r="F39" s="4">
        <f t="shared" si="1"/>
        <v>0</v>
      </c>
      <c r="G39" s="34"/>
      <c r="H39" s="34"/>
    </row>
    <row r="40" spans="1:8" ht="60" x14ac:dyDescent="0.25">
      <c r="A40" s="7"/>
      <c r="B40" s="9" t="s">
        <v>66</v>
      </c>
      <c r="C40" s="10" t="s">
        <v>67</v>
      </c>
      <c r="D40" s="8">
        <v>-1</v>
      </c>
      <c r="E40" s="24" t="s">
        <v>24</v>
      </c>
      <c r="F40" s="4">
        <f t="shared" si="1"/>
        <v>0</v>
      </c>
      <c r="G40" s="34"/>
      <c r="H40" s="34"/>
    </row>
    <row r="41" spans="1:8" ht="18.75" customHeight="1" x14ac:dyDescent="0.25">
      <c r="A41" s="47" t="s">
        <v>68</v>
      </c>
      <c r="B41" s="47"/>
      <c r="C41" s="47"/>
      <c r="D41" s="47"/>
      <c r="E41" s="47"/>
      <c r="F41" s="46">
        <f>SUM(F27:F40)</f>
        <v>30</v>
      </c>
      <c r="G41" s="48"/>
      <c r="H41" s="48"/>
    </row>
    <row r="42" spans="1:8" s="19" customFormat="1" ht="60" x14ac:dyDescent="0.25">
      <c r="A42" s="14">
        <v>3</v>
      </c>
      <c r="B42" s="15" t="s">
        <v>69</v>
      </c>
      <c r="C42" s="16" t="s">
        <v>70</v>
      </c>
      <c r="D42" s="17">
        <v>20</v>
      </c>
      <c r="E42" s="24" t="s">
        <v>21</v>
      </c>
      <c r="F42" s="45">
        <f>IF(E42="+",D42,0)</f>
        <v>20</v>
      </c>
      <c r="G42" s="35"/>
      <c r="H42" s="35"/>
    </row>
    <row r="43" spans="1:8" ht="30" x14ac:dyDescent="0.25">
      <c r="A43" s="7"/>
      <c r="B43" s="9" t="s">
        <v>71</v>
      </c>
      <c r="C43" s="10" t="s">
        <v>72</v>
      </c>
      <c r="D43" s="8">
        <v>-20</v>
      </c>
      <c r="E43" s="24" t="s">
        <v>24</v>
      </c>
      <c r="F43" s="4">
        <f t="shared" ref="F43:F66" si="2">IF(E43="+",D43,0)</f>
        <v>0</v>
      </c>
      <c r="G43" s="34"/>
      <c r="H43" s="34"/>
    </row>
    <row r="44" spans="1:8" ht="30" x14ac:dyDescent="0.25">
      <c r="A44" s="7"/>
      <c r="B44" s="9" t="s">
        <v>73</v>
      </c>
      <c r="C44" s="10" t="s">
        <v>74</v>
      </c>
      <c r="D44" s="8">
        <v>-19</v>
      </c>
      <c r="E44" s="24" t="s">
        <v>24</v>
      </c>
      <c r="F44" s="4">
        <f t="shared" si="2"/>
        <v>0</v>
      </c>
      <c r="G44" s="34"/>
      <c r="H44" s="34"/>
    </row>
    <row r="45" spans="1:8" ht="45" x14ac:dyDescent="0.25">
      <c r="A45" s="7"/>
      <c r="B45" s="9" t="s">
        <v>75</v>
      </c>
      <c r="C45" s="10" t="s">
        <v>76</v>
      </c>
      <c r="D45" s="8">
        <v>-15</v>
      </c>
      <c r="E45" s="24" t="s">
        <v>24</v>
      </c>
      <c r="F45" s="4">
        <f t="shared" si="2"/>
        <v>0</v>
      </c>
      <c r="G45" s="34"/>
      <c r="H45" s="34"/>
    </row>
    <row r="46" spans="1:8" ht="18.75" customHeight="1" x14ac:dyDescent="0.25">
      <c r="A46" s="47" t="s">
        <v>77</v>
      </c>
      <c r="B46" s="47"/>
      <c r="C46" s="47"/>
      <c r="D46" s="47"/>
      <c r="E46" s="47"/>
      <c r="F46" s="46">
        <f>SUM(F42:F45)</f>
        <v>20</v>
      </c>
      <c r="G46" s="48"/>
      <c r="H46" s="48"/>
    </row>
    <row r="47" spans="1:8" s="19" customFormat="1" ht="60" x14ac:dyDescent="0.25">
      <c r="A47" s="14">
        <v>4</v>
      </c>
      <c r="B47" s="25" t="s">
        <v>78</v>
      </c>
      <c r="C47" s="16" t="s">
        <v>113</v>
      </c>
      <c r="D47" s="17">
        <v>20</v>
      </c>
      <c r="E47" s="24" t="s">
        <v>21</v>
      </c>
      <c r="F47" s="45">
        <f t="shared" si="2"/>
        <v>20</v>
      </c>
      <c r="G47" s="35"/>
      <c r="H47" s="35"/>
    </row>
    <row r="48" spans="1:8" ht="30" x14ac:dyDescent="0.25">
      <c r="A48" s="7"/>
      <c r="B48" s="9" t="s">
        <v>79</v>
      </c>
      <c r="C48" s="10" t="s">
        <v>80</v>
      </c>
      <c r="D48" s="8">
        <v>-10</v>
      </c>
      <c r="E48" s="24" t="s">
        <v>24</v>
      </c>
      <c r="F48" s="4">
        <f t="shared" si="2"/>
        <v>0</v>
      </c>
      <c r="G48" s="34"/>
      <c r="H48" s="34"/>
    </row>
    <row r="49" spans="1:8" ht="60" x14ac:dyDescent="0.25">
      <c r="A49" s="7"/>
      <c r="B49" s="9" t="s">
        <v>81</v>
      </c>
      <c r="C49" s="10" t="s">
        <v>82</v>
      </c>
      <c r="D49" s="8">
        <v>-5</v>
      </c>
      <c r="E49" s="24" t="s">
        <v>24</v>
      </c>
      <c r="F49" s="4">
        <f t="shared" si="2"/>
        <v>0</v>
      </c>
      <c r="G49" s="34"/>
      <c r="H49" s="34"/>
    </row>
    <row r="50" spans="1:8" ht="60" x14ac:dyDescent="0.25">
      <c r="A50" s="7"/>
      <c r="B50" s="9" t="s">
        <v>83</v>
      </c>
      <c r="C50" s="10" t="s">
        <v>114</v>
      </c>
      <c r="D50" s="8">
        <v>-5</v>
      </c>
      <c r="E50" s="24" t="s">
        <v>24</v>
      </c>
      <c r="F50" s="4">
        <f t="shared" si="2"/>
        <v>0</v>
      </c>
      <c r="G50" s="34"/>
      <c r="H50" s="34"/>
    </row>
    <row r="51" spans="1:8" ht="45" x14ac:dyDescent="0.25">
      <c r="A51" s="7"/>
      <c r="B51" s="9" t="s">
        <v>84</v>
      </c>
      <c r="C51" s="10" t="s">
        <v>85</v>
      </c>
      <c r="D51" s="8">
        <v>-5</v>
      </c>
      <c r="E51" s="24" t="s">
        <v>24</v>
      </c>
      <c r="F51" s="4">
        <v>0</v>
      </c>
      <c r="G51" s="34"/>
      <c r="H51" s="34"/>
    </row>
    <row r="52" spans="1:8" ht="30" x14ac:dyDescent="0.25">
      <c r="A52" s="7"/>
      <c r="B52" s="9" t="s">
        <v>86</v>
      </c>
      <c r="C52" s="10" t="s">
        <v>87</v>
      </c>
      <c r="D52" s="8">
        <v>-9</v>
      </c>
      <c r="E52" s="24" t="s">
        <v>24</v>
      </c>
      <c r="F52" s="4">
        <f t="shared" si="2"/>
        <v>0</v>
      </c>
      <c r="G52" s="34"/>
      <c r="H52" s="34"/>
    </row>
    <row r="53" spans="1:8" ht="18.75" customHeight="1" x14ac:dyDescent="0.25">
      <c r="A53" s="47" t="s">
        <v>88</v>
      </c>
      <c r="B53" s="47"/>
      <c r="C53" s="47"/>
      <c r="D53" s="47"/>
      <c r="E53" s="47"/>
      <c r="F53" s="46">
        <v>20</v>
      </c>
      <c r="G53" s="48"/>
      <c r="H53" s="48"/>
    </row>
    <row r="54" spans="1:8" s="19" customFormat="1" ht="60" x14ac:dyDescent="0.35">
      <c r="A54" s="14">
        <v>5</v>
      </c>
      <c r="B54" s="26" t="s">
        <v>89</v>
      </c>
      <c r="C54" s="16" t="s">
        <v>90</v>
      </c>
      <c r="D54" s="17">
        <v>10</v>
      </c>
      <c r="E54" s="24" t="s">
        <v>21</v>
      </c>
      <c r="F54" s="45">
        <f>IF(E54="+",D54,0)</f>
        <v>10</v>
      </c>
      <c r="G54" s="35"/>
      <c r="H54" s="35"/>
    </row>
    <row r="55" spans="1:8" ht="30" x14ac:dyDescent="0.25">
      <c r="A55" s="7"/>
      <c r="B55" s="9" t="s">
        <v>91</v>
      </c>
      <c r="C55" s="10" t="s">
        <v>72</v>
      </c>
      <c r="D55" s="8">
        <v>-10</v>
      </c>
      <c r="E55" s="24" t="s">
        <v>24</v>
      </c>
      <c r="F55" s="4">
        <f>IF(E55="+",D55,0)</f>
        <v>0</v>
      </c>
      <c r="G55" s="34"/>
      <c r="H55" s="34"/>
    </row>
    <row r="56" spans="1:8" ht="30" x14ac:dyDescent="0.25">
      <c r="A56" s="7"/>
      <c r="B56" s="9" t="s">
        <v>92</v>
      </c>
      <c r="C56" s="10" t="s">
        <v>93</v>
      </c>
      <c r="D56" s="8">
        <v>-9</v>
      </c>
      <c r="E56" s="24" t="s">
        <v>24</v>
      </c>
      <c r="F56" s="4">
        <f>IF(E56="+",D56,0)</f>
        <v>0</v>
      </c>
      <c r="G56" s="34"/>
      <c r="H56" s="34"/>
    </row>
    <row r="57" spans="1:8" ht="30" x14ac:dyDescent="0.25">
      <c r="A57" s="7"/>
      <c r="B57" s="9" t="s">
        <v>94</v>
      </c>
      <c r="C57" s="10" t="s">
        <v>95</v>
      </c>
      <c r="D57" s="8">
        <v>-8</v>
      </c>
      <c r="E57" s="24" t="s">
        <v>24</v>
      </c>
      <c r="F57" s="4"/>
      <c r="G57" s="34"/>
      <c r="H57" s="34"/>
    </row>
    <row r="58" spans="1:8" ht="18.75" customHeight="1" x14ac:dyDescent="0.25">
      <c r="A58" s="47" t="s">
        <v>96</v>
      </c>
      <c r="B58" s="47"/>
      <c r="C58" s="47"/>
      <c r="D58" s="47"/>
      <c r="E58" s="47"/>
      <c r="F58" s="46">
        <f>SUM(F54:F57)</f>
        <v>10</v>
      </c>
      <c r="G58" s="48"/>
      <c r="H58" s="48"/>
    </row>
    <row r="59" spans="1:8" s="19" customFormat="1" ht="45" x14ac:dyDescent="0.35">
      <c r="A59" s="14">
        <v>6</v>
      </c>
      <c r="B59" s="26" t="s">
        <v>97</v>
      </c>
      <c r="C59" s="16" t="s">
        <v>98</v>
      </c>
      <c r="D59" s="17">
        <v>10</v>
      </c>
      <c r="E59" s="24" t="s">
        <v>21</v>
      </c>
      <c r="F59" s="45">
        <f t="shared" si="2"/>
        <v>10</v>
      </c>
      <c r="G59" s="35"/>
      <c r="H59" s="35"/>
    </row>
    <row r="60" spans="1:8" ht="30" x14ac:dyDescent="0.25">
      <c r="A60" s="7"/>
      <c r="B60" s="9" t="s">
        <v>99</v>
      </c>
      <c r="C60" s="10" t="s">
        <v>72</v>
      </c>
      <c r="D60" s="8">
        <v>-10</v>
      </c>
      <c r="E60" s="24" t="s">
        <v>24</v>
      </c>
      <c r="F60" s="4">
        <f t="shared" si="2"/>
        <v>0</v>
      </c>
      <c r="G60" s="34"/>
      <c r="H60" s="34"/>
    </row>
    <row r="61" spans="1:8" ht="105" x14ac:dyDescent="0.25">
      <c r="A61" s="7"/>
      <c r="B61" s="9" t="s">
        <v>100</v>
      </c>
      <c r="C61" s="10" t="s">
        <v>101</v>
      </c>
      <c r="D61" s="8">
        <v>-5</v>
      </c>
      <c r="E61" s="24" t="s">
        <v>24</v>
      </c>
      <c r="F61" s="4">
        <f t="shared" si="2"/>
        <v>0</v>
      </c>
      <c r="G61" s="34"/>
      <c r="H61" s="34"/>
    </row>
    <row r="62" spans="1:8" ht="60" x14ac:dyDescent="0.25">
      <c r="A62" s="7"/>
      <c r="B62" s="9" t="s">
        <v>102</v>
      </c>
      <c r="C62" s="10" t="s">
        <v>103</v>
      </c>
      <c r="D62" s="8">
        <v>-2</v>
      </c>
      <c r="E62" s="24" t="s">
        <v>24</v>
      </c>
      <c r="F62" s="4">
        <f t="shared" si="2"/>
        <v>0</v>
      </c>
      <c r="G62" s="34"/>
      <c r="H62" s="34"/>
    </row>
    <row r="63" spans="1:8" ht="45" x14ac:dyDescent="0.25">
      <c r="A63" s="7"/>
      <c r="B63" s="9" t="s">
        <v>104</v>
      </c>
      <c r="C63" s="10" t="s">
        <v>105</v>
      </c>
      <c r="D63" s="8">
        <v>-2</v>
      </c>
      <c r="E63" s="24" t="s">
        <v>24</v>
      </c>
      <c r="F63" s="4">
        <f t="shared" si="2"/>
        <v>0</v>
      </c>
      <c r="G63" s="34"/>
      <c r="H63" s="34"/>
    </row>
    <row r="64" spans="1:8" ht="60" x14ac:dyDescent="0.25">
      <c r="A64" s="7"/>
      <c r="B64" s="9" t="s">
        <v>106</v>
      </c>
      <c r="C64" s="10" t="s">
        <v>107</v>
      </c>
      <c r="D64" s="8">
        <v>-2</v>
      </c>
      <c r="E64" s="24" t="s">
        <v>24</v>
      </c>
      <c r="F64" s="4">
        <f t="shared" si="2"/>
        <v>0</v>
      </c>
      <c r="G64" s="34"/>
      <c r="H64" s="34"/>
    </row>
    <row r="65" spans="1:8" ht="60" x14ac:dyDescent="0.25">
      <c r="A65" s="7"/>
      <c r="B65" s="9" t="s">
        <v>108</v>
      </c>
      <c r="C65" s="10" t="s">
        <v>109</v>
      </c>
      <c r="D65" s="8" t="s">
        <v>24</v>
      </c>
      <c r="E65" s="24" t="s">
        <v>24</v>
      </c>
      <c r="F65" s="4">
        <f t="shared" si="2"/>
        <v>0</v>
      </c>
      <c r="G65" s="34"/>
      <c r="H65" s="34"/>
    </row>
    <row r="66" spans="1:8" ht="75" x14ac:dyDescent="0.25">
      <c r="A66" s="7"/>
      <c r="B66" s="9" t="s">
        <v>110</v>
      </c>
      <c r="C66" s="10" t="s">
        <v>111</v>
      </c>
      <c r="D66" s="8" t="s">
        <v>24</v>
      </c>
      <c r="E66" s="24" t="s">
        <v>24</v>
      </c>
      <c r="F66" s="4">
        <f t="shared" si="2"/>
        <v>0</v>
      </c>
      <c r="G66" s="32"/>
      <c r="H66" s="33"/>
    </row>
    <row r="67" spans="1:8" ht="18.75" customHeight="1" x14ac:dyDescent="0.25">
      <c r="A67" s="47" t="s">
        <v>112</v>
      </c>
      <c r="B67" s="47"/>
      <c r="C67" s="47"/>
      <c r="D67" s="47"/>
      <c r="E67" s="47"/>
      <c r="F67" s="46">
        <f>SUM(F59:F66)</f>
        <v>10</v>
      </c>
      <c r="G67" s="49"/>
      <c r="H67" s="50"/>
    </row>
    <row r="68" spans="1:8" x14ac:dyDescent="0.25">
      <c r="C68"/>
    </row>
    <row r="69" spans="1:8" x14ac:dyDescent="0.25">
      <c r="C69"/>
    </row>
    <row r="70" spans="1:8" x14ac:dyDescent="0.25">
      <c r="C70"/>
    </row>
    <row r="71" spans="1:8" x14ac:dyDescent="0.25">
      <c r="C71"/>
    </row>
    <row r="72" spans="1:8" x14ac:dyDescent="0.25">
      <c r="C72"/>
    </row>
    <row r="73" spans="1:8" x14ac:dyDescent="0.25">
      <c r="C73"/>
    </row>
    <row r="74" spans="1:8" x14ac:dyDescent="0.25">
      <c r="C74"/>
    </row>
    <row r="75" spans="1:8" x14ac:dyDescent="0.25">
      <c r="C75"/>
    </row>
    <row r="76" spans="1:8" x14ac:dyDescent="0.25">
      <c r="C76"/>
    </row>
    <row r="77" spans="1:8" x14ac:dyDescent="0.25">
      <c r="C77"/>
    </row>
    <row r="78" spans="1:8" x14ac:dyDescent="0.25">
      <c r="C78"/>
    </row>
    <row r="79" spans="1:8" x14ac:dyDescent="0.25">
      <c r="C79"/>
    </row>
    <row r="80" spans="1:8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</sheetData>
  <mergeCells count="74">
    <mergeCell ref="A2:D2"/>
    <mergeCell ref="A3:D3"/>
    <mergeCell ref="B13:C13"/>
    <mergeCell ref="A4:H5"/>
    <mergeCell ref="G6:H6"/>
    <mergeCell ref="G7:H7"/>
    <mergeCell ref="G8:H8"/>
    <mergeCell ref="G9:H9"/>
    <mergeCell ref="G10:H10"/>
    <mergeCell ref="G11:H11"/>
    <mergeCell ref="G12:H12"/>
    <mergeCell ref="G13:H13"/>
    <mergeCell ref="A15:H15"/>
    <mergeCell ref="A14:H14"/>
    <mergeCell ref="A67:E67"/>
    <mergeCell ref="A26:E26"/>
    <mergeCell ref="A41:E41"/>
    <mergeCell ref="A46:E46"/>
    <mergeCell ref="A53:E53"/>
    <mergeCell ref="A58:E58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55:H55"/>
    <mergeCell ref="G56:H56"/>
    <mergeCell ref="G47:H47"/>
    <mergeCell ref="G48:H48"/>
    <mergeCell ref="G49:H49"/>
    <mergeCell ref="G50:H50"/>
    <mergeCell ref="G51:H51"/>
    <mergeCell ref="G67:H67"/>
    <mergeCell ref="E2:H2"/>
    <mergeCell ref="E3:H3"/>
    <mergeCell ref="G66:H66"/>
    <mergeCell ref="G62:H62"/>
    <mergeCell ref="G63:H63"/>
    <mergeCell ref="G64:H64"/>
    <mergeCell ref="G65:H65"/>
    <mergeCell ref="G57:H57"/>
    <mergeCell ref="G58:H58"/>
    <mergeCell ref="G59:H59"/>
    <mergeCell ref="G60:H60"/>
    <mergeCell ref="G61:H61"/>
    <mergeCell ref="G52:H52"/>
    <mergeCell ref="G53:H53"/>
    <mergeCell ref="G54:H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2018-12-10T07:45:58Z</dcterms:modified>
</cp:coreProperties>
</file>